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ublic\Nwt\cache\recv\刘瀚怿\"/>
    </mc:Choice>
  </mc:AlternateContent>
  <bookViews>
    <workbookView windowWidth="23145" windowHeight="9675"/>
  </bookViews>
  <sheets>
    <sheet name="恒压供水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<sst xmlns="http://schemas.openxmlformats.org/spreadsheetml/2006/main" count="88" uniqueCount="70">
  <si>
    <t>桂林市民政精神病人康复中心供水设备预算单</t>
  </si>
  <si>
    <t xml:space="preserve">项目名称：桂林市民政精神病人康复中心供水设备          </t>
  </si>
  <si>
    <t>序号</t>
  </si>
  <si>
    <t>产品名称</t>
  </si>
  <si>
    <t>产品规格</t>
  </si>
  <si>
    <r>
      <rPr>
        <sz val="10"/>
        <rFont val="宋体"/>
        <charset val="134"/>
      </rPr>
      <t>Q流量
(m</t>
    </r>
    <r>
      <rPr>
        <vertAlign val="superscript"/>
        <sz val="10"/>
        <rFont val="宋体"/>
        <charset val="134"/>
      </rPr>
      <t>3/</t>
    </r>
    <r>
      <rPr>
        <sz val="10"/>
        <rFont val="宋体"/>
        <charset val="134"/>
      </rPr>
      <t>h)</t>
    </r>
  </si>
  <si>
    <t>H扬程
(m)</t>
  </si>
  <si>
    <t>P功率
(Kw)</t>
  </si>
  <si>
    <t>单位</t>
  </si>
  <si>
    <t>数量</t>
  </si>
  <si>
    <t>单价/元</t>
  </si>
  <si>
    <t>金额/元</t>
  </si>
  <si>
    <t>备注</t>
  </si>
  <si>
    <t>生活变频供水设备二用一备泵组</t>
  </si>
  <si>
    <t>不锈钢多级泵(主水泵)</t>
  </si>
  <si>
    <t>CDL16-60-5.5</t>
  </si>
  <si>
    <t>台</t>
  </si>
  <si>
    <t>不锈钢多级泵(备用水泵)</t>
  </si>
  <si>
    <t>不锈钢管路套件</t>
  </si>
  <si>
    <t>进水主管DN100-DN50*3+出水主管DN100-DN50*3+DN25*1</t>
  </si>
  <si>
    <t>上展式管路+碳钢底座</t>
  </si>
  <si>
    <t>套</t>
  </si>
  <si>
    <t>不锈钢蝶阀+对夹止回阀</t>
  </si>
  <si>
    <t>不锈钢弯头</t>
  </si>
  <si>
    <t>装配螺丝+垫片+减震垫</t>
  </si>
  <si>
    <t>压力表+小球阀</t>
  </si>
  <si>
    <t>压力罐</t>
  </si>
  <si>
    <t>100L</t>
  </si>
  <si>
    <t>16公斤</t>
  </si>
  <si>
    <t>贝士德全变频控制箱</t>
  </si>
  <si>
    <t>贝士德水务专用变频器G1-5.5KW*3</t>
  </si>
  <si>
    <t>控制箱*1台</t>
  </si>
  <si>
    <t>G1-5.5KW*3台</t>
  </si>
  <si>
    <t>正泰电器*1套+传感器*2只</t>
  </si>
  <si>
    <t>缺水液位开关1套+高压保护开关*1套</t>
  </si>
  <si>
    <t>全变频通讯联机软件*1套</t>
  </si>
  <si>
    <t>生活储水箱</t>
  </si>
  <si>
    <t>3000mm*4000mm*3000mm</t>
  </si>
  <si>
    <t>材质SUS304:包含水箱、水泵底座、水位显示装置</t>
  </si>
  <si>
    <t>立方</t>
  </si>
  <si>
    <t>紫外线消毒器</t>
  </si>
  <si>
    <t>DN100</t>
  </si>
  <si>
    <t>Q=14m3/h,P=320w</t>
  </si>
  <si>
    <t>不锈钢管材及配件</t>
  </si>
  <si>
    <t>涡轮蝶阀</t>
  </si>
  <si>
    <t>个</t>
  </si>
  <si>
    <t>法兰片</t>
  </si>
  <si>
    <t>弯头</t>
  </si>
  <si>
    <t>不锈钢管</t>
  </si>
  <si>
    <t>米</t>
  </si>
  <si>
    <t>十字型焊接4通管</t>
  </si>
  <si>
    <t>止回阀</t>
  </si>
  <si>
    <t>自来水进水管道</t>
  </si>
  <si>
    <t>DN50</t>
  </si>
  <si>
    <t>包含：管道、阀门、弯头、遥控阀、管道支架等</t>
  </si>
  <si>
    <t>项</t>
  </si>
  <si>
    <t>液位显示仪</t>
  </si>
  <si>
    <t>具备：高水位故障报警、低水位故障报警</t>
  </si>
  <si>
    <t>整套设备电源线</t>
  </si>
  <si>
    <t>6-10平方</t>
  </si>
  <si>
    <t>包含：铜芯电缆线、桥架、线管、配件等</t>
  </si>
  <si>
    <t>设备、材料运费</t>
  </si>
  <si>
    <t>包含：人工搬运、机械费用等</t>
  </si>
  <si>
    <t>安装调试费</t>
  </si>
  <si>
    <t>包含：管卡、管道支架、设备安装调试</t>
  </si>
  <si>
    <t>合计</t>
  </si>
  <si>
    <t>大写：柒万玖千叁佰柒拾叁圆整（含税）</t>
  </si>
  <si>
    <t>二用一备泵组控制流程详细说明如下:</t>
  </si>
  <si>
    <t>根据现场实际情况及设计要求，选用两用一备方案，两用一备单泵功率5.5千瓦，两台泵组合流量及单泵扬程，满足设计需求流量及扬程，另一台泵作为备用泵，低峰期用水时，控制系统自动开启一台泵增压，当高峰期用水一台泵不够时，系统自动启动另外一台泵同时增压，很好的解决了低/高峰期管网压力稳定性，又能达到节能省电的效果，
泵组系统由水箱给水，水箱内装液位浮球，水箱水位在正常水位时系统正常工作。当液位低于报警水位，系统给出缺水报警信号，机组停止工作，
低峰期用水系统启动一台泵增压，当一台泵不能满足供水要求时，系统启动另外一台同步增压，系统三台泵会根据自行工作的时间长短轮流运行，但始终只保持两台泵运行，另外一台泵作为备用泵，
变频控制系统是采用三台全变频方案，并配有双传感器机制，每台水泵都可以变频运行，设有主机、备用主机，备用辅泵，当主机出现故障，不能正常工作时，备用主机自动替换为主机继续控制，当备用主机出现故障时，备用辅泵会自动接入运行，不会出现一台变频器损坏，系统直接宕机的现象。
高压保护功能：出水总管上装有高压报警开关，当系统压力到达预设的高压值。系统给出高压报警信号，系统停止运行。</t>
  </si>
  <si>
    <t xml:space="preserve">报价单位：
联系人电话：
日期：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</si>
</sst>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  <numFmt numFmtId="177" formatCode="#,##0.00_ "/>
    <numFmt numFmtId="178" formatCode="#,##0_ "/>
  </numFmts>
  <fonts count="33">
    <font>
      <sz val="11"/>
      <color theme="1"/>
      <name val="宋体"/>
      <charset val="134"/>
      <scheme val="minor"/>
    </font>
    <font>
      <sz val="10"/>
      <color theme="4"/>
      <name val="宋体"/>
      <charset val="134"/>
    </font>
    <font>
      <sz val="10"/>
      <name val="宋体"/>
      <charset val="134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</font>
    <font>
      <sz val="10"/>
      <color rgb="FFFF0000"/>
      <name val="宋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vertAlign val="superscript"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176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176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6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176" fontId="31" fillId="0" borderId="0">
      <alignment vertical="center"/>
    </xf>
    <xf numFmtId="176" fontId="31" fillId="0" borderId="0"/>
    <xf numFmtId="0" fontId="12" fillId="0" borderId="0" applyNumberFormat="0" applyFill="0" applyBorder="0" applyAlignment="0" applyProtection="0">
      <alignment vertical="center"/>
    </xf>
  </cellStyleXfs>
  <cellXfs count="50">
    <xf numFmtId="176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 wrapText="1"/>
    </xf>
    <xf numFmtId="0" fontId="6" fillId="0" borderId="0" xfId="6" applyNumberFormat="1" applyFont="1" applyFill="1" applyBorder="1" applyAlignment="1">
      <alignment horizontal="center" vertical="center" wrapText="1"/>
    </xf>
    <xf numFmtId="0" fontId="6" fillId="0" borderId="0" xfId="6" applyNumberFormat="1" applyFont="1" applyFill="1" applyAlignment="1">
      <alignment horizontal="center" vertical="center" wrapText="1"/>
    </xf>
    <xf numFmtId="0" fontId="0" fillId="0" borderId="1" xfId="0" applyNumberFormat="1" applyFont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>
      <alignment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177" fontId="7" fillId="0" borderId="4" xfId="0" applyNumberFormat="1" applyFont="1" applyFill="1" applyBorder="1" applyAlignment="1">
      <alignment horizontal="center" vertical="center" wrapText="1"/>
    </xf>
    <xf numFmtId="177" fontId="7" fillId="0" borderId="5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0" fillId="2" borderId="8" xfId="0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horizontal="left" vertical="center" wrapText="1"/>
    </xf>
    <xf numFmtId="0" fontId="0" fillId="2" borderId="9" xfId="0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Alignment="1">
      <alignment horizontal="left" vertical="center" wrapText="1"/>
    </xf>
    <xf numFmtId="0" fontId="0" fillId="2" borderId="10" xfId="0" applyNumberFormat="1" applyFont="1" applyFill="1" applyBorder="1" applyAlignment="1">
      <alignment horizontal="left" vertical="center" wrapText="1"/>
    </xf>
    <xf numFmtId="0" fontId="0" fillId="2" borderId="11" xfId="0" applyNumberFormat="1" applyFont="1" applyFill="1" applyBorder="1" applyAlignment="1">
      <alignment horizontal="left" vertical="center" wrapText="1"/>
    </xf>
    <xf numFmtId="0" fontId="0" fillId="2" borderId="12" xfId="0" applyNumberFormat="1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  <cellStyle name="超链接 2" xfId="51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1"/>
  <sheetViews>
    <sheetView tabSelected="1" workbookViewId="0">
      <pane ySplit="3" topLeftCell="A12" activePane="bottomLeft" state="frozen"/>
      <selection/>
      <selection pane="bottomLeft" activeCell="K18" sqref="K18"/>
    </sheetView>
  </sheetViews>
  <sheetFormatPr defaultColWidth="9" defaultRowHeight="12"/>
  <cols>
    <col min="1" max="1" width="4.63333333333333" style="7" customWidth="1"/>
    <col min="2" max="2" width="18.5" style="8" customWidth="1"/>
    <col min="3" max="3" width="23.875" style="7" customWidth="1"/>
    <col min="4" max="6" width="10.3916666666667" style="7" customWidth="1"/>
    <col min="7" max="7" width="6.125" style="7" customWidth="1"/>
    <col min="8" max="8" width="6.25" style="7" customWidth="1"/>
    <col min="9" max="9" width="9.25" style="7" customWidth="1"/>
    <col min="10" max="10" width="12.125" style="7" customWidth="1"/>
    <col min="11" max="11" width="17.875" style="7" customWidth="1"/>
    <col min="12" max="13" width="12.6333333333333" style="7"/>
    <col min="14" max="16383" width="9" style="7"/>
  </cols>
  <sheetData>
    <row r="1" s="1" customFormat="1" ht="39" customHeight="1" spans="1:14">
      <c r="A1" s="9" t="s">
        <v>0</v>
      </c>
      <c r="B1" s="10"/>
      <c r="C1" s="9"/>
      <c r="D1" s="10"/>
      <c r="E1" s="10"/>
      <c r="F1" s="10"/>
      <c r="G1" s="10"/>
      <c r="H1" s="10"/>
      <c r="I1" s="10"/>
      <c r="J1" s="10"/>
      <c r="K1" s="10"/>
    </row>
    <row r="2" ht="17.1" customHeight="1" spans="1:14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="2" customFormat="1" ht="28" customHeight="1" spans="1:14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</row>
    <row r="4" s="3" customFormat="1" ht="24" customHeight="1" spans="1:14">
      <c r="A4" s="13">
        <v>1</v>
      </c>
      <c r="B4" s="14" t="s">
        <v>13</v>
      </c>
      <c r="C4" s="15"/>
      <c r="D4" s="15"/>
      <c r="E4" s="15"/>
      <c r="F4" s="15"/>
      <c r="G4" s="15"/>
      <c r="H4" s="15"/>
      <c r="I4" s="15"/>
      <c r="J4" s="15"/>
      <c r="K4" s="16"/>
    </row>
    <row r="5" s="4" customFormat="1" ht="50" customHeight="1" spans="1:14">
      <c r="A5" s="17"/>
      <c r="B5" s="18" t="s">
        <v>14</v>
      </c>
      <c r="C5" s="18" t="s">
        <v>15</v>
      </c>
      <c r="D5" s="18">
        <v>16</v>
      </c>
      <c r="E5" s="18">
        <v>70</v>
      </c>
      <c r="F5" s="18">
        <v>5.5</v>
      </c>
      <c r="G5" s="18" t="s">
        <v>16</v>
      </c>
      <c r="H5" s="18">
        <v>2</v>
      </c>
      <c r="I5" s="13">
        <v>32580</v>
      </c>
      <c r="J5" s="19">
        <f>I5*H7</f>
        <v>32580</v>
      </c>
      <c r="K5" s="20"/>
    </row>
    <row r="6" s="5" customFormat="1" ht="60" customHeight="1" spans="1:14">
      <c r="A6" s="17"/>
      <c r="B6" s="18" t="s">
        <v>17</v>
      </c>
      <c r="C6" s="18" t="s">
        <v>15</v>
      </c>
      <c r="D6" s="12">
        <v>16</v>
      </c>
      <c r="E6" s="12">
        <v>70</v>
      </c>
      <c r="F6" s="12">
        <v>5.5</v>
      </c>
      <c r="G6" s="18" t="s">
        <v>16</v>
      </c>
      <c r="H6" s="13">
        <v>1</v>
      </c>
      <c r="I6" s="17"/>
      <c r="J6" s="21"/>
      <c r="K6" s="22"/>
      <c r="N6" s="23"/>
    </row>
    <row r="7" s="5" customFormat="1" ht="20" customHeight="1" spans="1:14">
      <c r="A7" s="17"/>
      <c r="B7" s="13" t="s">
        <v>18</v>
      </c>
      <c r="C7" s="13" t="s">
        <v>19</v>
      </c>
      <c r="D7" s="24" t="s">
        <v>20</v>
      </c>
      <c r="E7" s="24"/>
      <c r="F7" s="24"/>
      <c r="G7" s="13" t="s">
        <v>21</v>
      </c>
      <c r="H7" s="13">
        <v>1</v>
      </c>
      <c r="I7" s="17"/>
      <c r="J7" s="21"/>
      <c r="K7" s="22"/>
      <c r="N7" s="23"/>
    </row>
    <row r="8" s="5" customFormat="1" ht="20" customHeight="1" spans="1:14">
      <c r="A8" s="17"/>
      <c r="B8" s="17"/>
      <c r="C8" s="17"/>
      <c r="D8" s="24" t="s">
        <v>22</v>
      </c>
      <c r="E8" s="24"/>
      <c r="F8" s="24"/>
      <c r="G8" s="17"/>
      <c r="H8" s="17"/>
      <c r="I8" s="17"/>
      <c r="J8" s="21"/>
      <c r="K8" s="22"/>
      <c r="N8" s="23"/>
    </row>
    <row r="9" s="5" customFormat="1" ht="20" customHeight="1" spans="1:14">
      <c r="A9" s="17"/>
      <c r="B9" s="17"/>
      <c r="C9" s="17"/>
      <c r="D9" s="24" t="s">
        <v>23</v>
      </c>
      <c r="E9" s="24"/>
      <c r="F9" s="24"/>
      <c r="G9" s="17"/>
      <c r="H9" s="17"/>
      <c r="I9" s="17"/>
      <c r="J9" s="21"/>
      <c r="K9" s="22"/>
      <c r="N9" s="23"/>
    </row>
    <row r="10" s="5" customFormat="1" ht="20" customHeight="1" spans="1:14">
      <c r="A10" s="17"/>
      <c r="B10" s="17"/>
      <c r="C10" s="17"/>
      <c r="D10" s="24" t="s">
        <v>24</v>
      </c>
      <c r="E10" s="24"/>
      <c r="F10" s="24"/>
      <c r="G10" s="17"/>
      <c r="H10" s="17"/>
      <c r="I10" s="17"/>
      <c r="J10" s="21"/>
      <c r="K10" s="22"/>
      <c r="N10" s="23"/>
    </row>
    <row r="11" s="5" customFormat="1" ht="20" customHeight="1" spans="1:14">
      <c r="A11" s="17"/>
      <c r="B11" s="25"/>
      <c r="C11" s="25"/>
      <c r="D11" s="24" t="s">
        <v>25</v>
      </c>
      <c r="E11" s="24"/>
      <c r="F11" s="24"/>
      <c r="G11" s="17"/>
      <c r="H11" s="17"/>
      <c r="I11" s="17"/>
      <c r="J11" s="21"/>
      <c r="K11" s="22"/>
      <c r="N11" s="23"/>
    </row>
    <row r="12" s="5" customFormat="1" ht="20" customHeight="1" spans="1:14">
      <c r="A12" s="17"/>
      <c r="B12" s="18" t="s">
        <v>26</v>
      </c>
      <c r="C12" s="18" t="s">
        <v>27</v>
      </c>
      <c r="D12" s="24" t="s">
        <v>28</v>
      </c>
      <c r="E12" s="24"/>
      <c r="F12" s="24"/>
      <c r="G12" s="25"/>
      <c r="H12" s="17"/>
      <c r="I12" s="17"/>
      <c r="J12" s="21"/>
      <c r="K12" s="22"/>
    </row>
    <row r="13" s="5" customFormat="1" ht="20" customHeight="1" spans="1:14">
      <c r="A13" s="17"/>
      <c r="B13" s="13" t="s">
        <v>29</v>
      </c>
      <c r="C13" s="13" t="s">
        <v>30</v>
      </c>
      <c r="D13" s="24" t="s">
        <v>31</v>
      </c>
      <c r="E13" s="24"/>
      <c r="F13" s="24"/>
      <c r="G13" s="13" t="s">
        <v>16</v>
      </c>
      <c r="H13" s="13">
        <v>1</v>
      </c>
      <c r="I13" s="17"/>
      <c r="J13" s="21"/>
      <c r="K13" s="22"/>
      <c r="N13" s="23"/>
    </row>
    <row r="14" s="5" customFormat="1" ht="20" customHeight="1" spans="1:14">
      <c r="A14" s="17"/>
      <c r="B14" s="17"/>
      <c r="C14" s="17"/>
      <c r="D14" s="24" t="s">
        <v>32</v>
      </c>
      <c r="E14" s="24"/>
      <c r="F14" s="24"/>
      <c r="G14" s="17"/>
      <c r="H14" s="17"/>
      <c r="I14" s="17"/>
      <c r="J14" s="21"/>
      <c r="K14" s="22"/>
      <c r="N14" s="23"/>
    </row>
    <row r="15" s="5" customFormat="1" ht="20" customHeight="1" spans="1:14">
      <c r="A15" s="17"/>
      <c r="B15" s="17"/>
      <c r="C15" s="17"/>
      <c r="D15" s="24" t="s">
        <v>33</v>
      </c>
      <c r="E15" s="24"/>
      <c r="F15" s="24"/>
      <c r="G15" s="17"/>
      <c r="H15" s="17"/>
      <c r="I15" s="17"/>
      <c r="J15" s="21"/>
      <c r="K15" s="22"/>
      <c r="N15" s="23"/>
    </row>
    <row r="16" s="5" customFormat="1" ht="20" customHeight="1" spans="1:14">
      <c r="A16" s="17"/>
      <c r="B16" s="17"/>
      <c r="C16" s="17"/>
      <c r="D16" s="24" t="s">
        <v>34</v>
      </c>
      <c r="E16" s="24"/>
      <c r="F16" s="24"/>
      <c r="G16" s="17"/>
      <c r="H16" s="17"/>
      <c r="I16" s="17"/>
      <c r="J16" s="21"/>
      <c r="K16" s="22"/>
      <c r="N16" s="23"/>
    </row>
    <row r="17" s="5" customFormat="1" ht="20" customHeight="1" spans="1:19">
      <c r="A17" s="17"/>
      <c r="B17" s="17"/>
      <c r="C17" s="17"/>
      <c r="D17" s="26" t="s">
        <v>35</v>
      </c>
      <c r="E17" s="26"/>
      <c r="F17" s="26"/>
      <c r="G17" s="17"/>
      <c r="H17" s="17"/>
      <c r="I17" s="17"/>
      <c r="J17" s="21"/>
      <c r="K17" s="22"/>
      <c r="N17" s="23"/>
    </row>
    <row r="18" s="5" customFormat="1" ht="27" customHeight="1" spans="1:19">
      <c r="A18" s="18">
        <v>2</v>
      </c>
      <c r="B18" s="18" t="s">
        <v>36</v>
      </c>
      <c r="C18" s="18" t="s">
        <v>37</v>
      </c>
      <c r="D18" s="27" t="s">
        <v>38</v>
      </c>
      <c r="E18" s="28"/>
      <c r="F18" s="29"/>
      <c r="G18" s="18" t="s">
        <v>39</v>
      </c>
      <c r="H18" s="30">
        <v>36</v>
      </c>
      <c r="I18" s="18">
        <v>600</v>
      </c>
      <c r="J18" s="31">
        <f>I18*H18</f>
        <v>21600</v>
      </c>
      <c r="K18" s="18"/>
      <c r="N18" s="23"/>
    </row>
    <row r="19" s="5" customFormat="1" ht="20" customHeight="1" spans="1:19">
      <c r="A19" s="18">
        <v>3</v>
      </c>
      <c r="B19" s="18" t="s">
        <v>40</v>
      </c>
      <c r="C19" s="32" t="s">
        <v>41</v>
      </c>
      <c r="D19" s="27" t="s">
        <v>42</v>
      </c>
      <c r="E19" s="28"/>
      <c r="F19" s="29"/>
      <c r="G19" s="18" t="s">
        <v>16</v>
      </c>
      <c r="H19" s="5">
        <v>2</v>
      </c>
      <c r="I19" s="18">
        <v>3200</v>
      </c>
      <c r="J19" s="31">
        <f t="shared" ref="J19:J30" si="0">I19*H19</f>
        <v>6400</v>
      </c>
      <c r="K19" s="18"/>
      <c r="N19" s="23"/>
    </row>
    <row r="20" s="5" customFormat="1" ht="20" customHeight="1" spans="1:19">
      <c r="A20" s="13">
        <v>4</v>
      </c>
      <c r="B20" s="13" t="s">
        <v>43</v>
      </c>
      <c r="C20" s="32" t="s">
        <v>41</v>
      </c>
      <c r="D20" s="27" t="s">
        <v>44</v>
      </c>
      <c r="E20" s="28"/>
      <c r="F20" s="29"/>
      <c r="G20" s="18" t="s">
        <v>45</v>
      </c>
      <c r="H20" s="18">
        <v>7</v>
      </c>
      <c r="I20" s="18">
        <v>485</v>
      </c>
      <c r="J20" s="31">
        <f t="shared" si="0"/>
        <v>3395</v>
      </c>
      <c r="K20" s="20"/>
      <c r="N20" s="23"/>
    </row>
    <row r="21" s="5" customFormat="1" ht="20" customHeight="1" spans="1:19">
      <c r="A21" s="17"/>
      <c r="B21" s="17"/>
      <c r="C21" s="32" t="s">
        <v>41</v>
      </c>
      <c r="D21" s="27" t="s">
        <v>46</v>
      </c>
      <c r="E21" s="28"/>
      <c r="F21" s="29"/>
      <c r="G21" s="18" t="s">
        <v>45</v>
      </c>
      <c r="H21" s="18">
        <v>16</v>
      </c>
      <c r="I21" s="18">
        <v>89</v>
      </c>
      <c r="J21" s="31">
        <f t="shared" si="0"/>
        <v>1424</v>
      </c>
      <c r="K21" s="33"/>
      <c r="N21" s="23"/>
    </row>
    <row r="22" s="5" customFormat="1" ht="20" customHeight="1" spans="1:19">
      <c r="A22" s="17"/>
      <c r="B22" s="17"/>
      <c r="C22" s="32" t="s">
        <v>41</v>
      </c>
      <c r="D22" s="27" t="s">
        <v>47</v>
      </c>
      <c r="E22" s="28"/>
      <c r="F22" s="29"/>
      <c r="G22" s="18" t="s">
        <v>45</v>
      </c>
      <c r="H22" s="18">
        <v>12</v>
      </c>
      <c r="I22" s="18">
        <v>86</v>
      </c>
      <c r="J22" s="31">
        <f t="shared" si="0"/>
        <v>1032</v>
      </c>
      <c r="K22" s="33"/>
      <c r="N22" s="23"/>
    </row>
    <row r="23" s="5" customFormat="1" ht="20" customHeight="1" spans="1:19">
      <c r="A23" s="17"/>
      <c r="B23" s="17"/>
      <c r="C23" s="32" t="s">
        <v>41</v>
      </c>
      <c r="D23" s="27" t="s">
        <v>48</v>
      </c>
      <c r="E23" s="28"/>
      <c r="F23" s="29"/>
      <c r="G23" s="18" t="s">
        <v>49</v>
      </c>
      <c r="H23" s="18">
        <v>8</v>
      </c>
      <c r="I23" s="18">
        <v>208</v>
      </c>
      <c r="J23" s="31">
        <f t="shared" si="0"/>
        <v>1664</v>
      </c>
      <c r="K23" s="33"/>
      <c r="N23" s="23"/>
    </row>
    <row r="24" s="5" customFormat="1" ht="20" customHeight="1" spans="1:19">
      <c r="A24" s="17"/>
      <c r="B24" s="17"/>
      <c r="C24" s="32" t="s">
        <v>41</v>
      </c>
      <c r="D24" s="27" t="s">
        <v>50</v>
      </c>
      <c r="E24" s="28"/>
      <c r="F24" s="29"/>
      <c r="G24" s="18" t="s">
        <v>45</v>
      </c>
      <c r="H24" s="18">
        <v>2</v>
      </c>
      <c r="I24" s="18">
        <v>190</v>
      </c>
      <c r="J24" s="31">
        <f t="shared" si="0"/>
        <v>380</v>
      </c>
      <c r="K24" s="33"/>
      <c r="N24" s="23"/>
    </row>
    <row r="25" s="5" customFormat="1" ht="20" customHeight="1" spans="1:19">
      <c r="A25" s="25"/>
      <c r="B25" s="25"/>
      <c r="C25" s="32" t="s">
        <v>41</v>
      </c>
      <c r="D25" s="27" t="s">
        <v>51</v>
      </c>
      <c r="E25" s="28"/>
      <c r="F25" s="29"/>
      <c r="G25" s="18" t="s">
        <v>45</v>
      </c>
      <c r="H25" s="18">
        <v>1</v>
      </c>
      <c r="I25" s="18">
        <v>298</v>
      </c>
      <c r="J25" s="31">
        <f t="shared" si="0"/>
        <v>298</v>
      </c>
      <c r="K25" s="34"/>
      <c r="N25" s="23"/>
    </row>
    <row r="26" s="6" customFormat="1" ht="30" customHeight="1" spans="1:19">
      <c r="A26" s="18">
        <v>5</v>
      </c>
      <c r="B26" s="18" t="s">
        <v>52</v>
      </c>
      <c r="C26" s="32" t="s">
        <v>53</v>
      </c>
      <c r="D26" s="35" t="s">
        <v>54</v>
      </c>
      <c r="E26" s="36"/>
      <c r="F26" s="37"/>
      <c r="G26" s="32" t="s">
        <v>55</v>
      </c>
      <c r="H26" s="38">
        <v>1</v>
      </c>
      <c r="I26" s="38">
        <v>1800</v>
      </c>
      <c r="J26" s="31">
        <f t="shared" si="0"/>
        <v>1800</v>
      </c>
      <c r="K26" s="39"/>
    </row>
    <row r="27" s="6" customFormat="1" ht="30" customHeight="1" spans="1:19">
      <c r="A27" s="18">
        <v>6</v>
      </c>
      <c r="B27" s="18" t="s">
        <v>56</v>
      </c>
      <c r="C27" s="32"/>
      <c r="D27" s="35" t="s">
        <v>57</v>
      </c>
      <c r="E27" s="36"/>
      <c r="F27" s="37"/>
      <c r="G27" s="32" t="s">
        <v>16</v>
      </c>
      <c r="H27" s="38">
        <v>1</v>
      </c>
      <c r="I27" s="38">
        <v>900</v>
      </c>
      <c r="J27" s="31">
        <f t="shared" si="0"/>
        <v>900</v>
      </c>
      <c r="K27" s="39"/>
    </row>
    <row r="28" s="6" customFormat="1" ht="30" customHeight="1" spans="1:19">
      <c r="A28" s="18">
        <v>7</v>
      </c>
      <c r="B28" s="18" t="s">
        <v>58</v>
      </c>
      <c r="C28" s="32" t="s">
        <v>59</v>
      </c>
      <c r="D28" s="35" t="s">
        <v>60</v>
      </c>
      <c r="E28" s="36"/>
      <c r="F28" s="37"/>
      <c r="G28" s="32" t="s">
        <v>55</v>
      </c>
      <c r="H28" s="38">
        <v>1</v>
      </c>
      <c r="I28" s="38">
        <v>1500</v>
      </c>
      <c r="J28" s="31">
        <f t="shared" si="0"/>
        <v>1500</v>
      </c>
      <c r="K28" s="39"/>
    </row>
    <row r="29" s="6" customFormat="1" ht="20" customHeight="1" spans="1:19">
      <c r="A29" s="18">
        <v>8</v>
      </c>
      <c r="B29" s="18" t="s">
        <v>61</v>
      </c>
      <c r="C29" s="32"/>
      <c r="D29" s="35" t="s">
        <v>62</v>
      </c>
      <c r="E29" s="36"/>
      <c r="F29" s="37"/>
      <c r="G29" s="32" t="s">
        <v>55</v>
      </c>
      <c r="H29" s="38">
        <v>1</v>
      </c>
      <c r="I29" s="38">
        <v>1200</v>
      </c>
      <c r="J29" s="31">
        <f t="shared" si="0"/>
        <v>1200</v>
      </c>
      <c r="K29" s="40"/>
    </row>
    <row r="30" s="6" customFormat="1" ht="30" customHeight="1" spans="1:19">
      <c r="A30" s="18">
        <v>9</v>
      </c>
      <c r="B30" s="18" t="s">
        <v>63</v>
      </c>
      <c r="C30" s="32"/>
      <c r="D30" s="35" t="s">
        <v>64</v>
      </c>
      <c r="E30" s="36"/>
      <c r="F30" s="37"/>
      <c r="G30" s="32" t="s">
        <v>55</v>
      </c>
      <c r="H30" s="38">
        <v>1</v>
      </c>
      <c r="I30" s="38">
        <v>5200</v>
      </c>
      <c r="J30" s="31">
        <f t="shared" si="0"/>
        <v>5200</v>
      </c>
      <c r="K30" s="40"/>
    </row>
    <row r="31" s="6" customFormat="1" ht="20" customHeight="1" spans="1:19">
      <c r="A31" s="18">
        <v>10</v>
      </c>
      <c r="B31" s="18" t="s">
        <v>65</v>
      </c>
      <c r="C31" s="35" t="s">
        <v>66</v>
      </c>
      <c r="D31" s="36"/>
      <c r="E31" s="36"/>
      <c r="F31" s="36"/>
      <c r="G31" s="36"/>
      <c r="H31" s="37"/>
      <c r="I31" s="32"/>
      <c r="J31" s="38">
        <f>SUM(J5:J30)</f>
        <v>79373</v>
      </c>
      <c r="K31" s="40"/>
    </row>
    <row r="32" s="6" customFormat="1" ht="17" customHeight="1" spans="1:19">
      <c r="A32" s="41" t="s">
        <v>67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N32" s="4"/>
      <c r="O32" s="4"/>
      <c r="P32" s="4"/>
      <c r="Q32" s="4"/>
      <c r="R32" s="4"/>
      <c r="S32" s="4"/>
    </row>
    <row r="33" s="6" customFormat="1" ht="23.1" customHeight="1" spans="1:19">
      <c r="A33" s="42" t="s">
        <v>68</v>
      </c>
      <c r="B33" s="43"/>
      <c r="C33" s="43"/>
      <c r="D33" s="43"/>
      <c r="E33" s="43"/>
      <c r="F33" s="43"/>
      <c r="G33" s="43"/>
      <c r="H33" s="43"/>
      <c r="I33" s="43"/>
      <c r="J33" s="43"/>
      <c r="K33" s="44"/>
      <c r="N33" s="4"/>
      <c r="O33" s="4"/>
      <c r="P33" s="4"/>
      <c r="Q33" s="4"/>
      <c r="R33" s="4"/>
      <c r="S33" s="4"/>
    </row>
    <row r="34" s="6" customFormat="1" ht="23.1" customHeight="1" spans="1:19">
      <c r="A34" s="42"/>
      <c r="B34" s="45"/>
      <c r="C34" s="45"/>
      <c r="D34" s="45"/>
      <c r="E34" s="45"/>
      <c r="F34" s="45"/>
      <c r="G34" s="45"/>
      <c r="H34" s="45"/>
      <c r="I34" s="45"/>
      <c r="J34" s="45"/>
      <c r="K34" s="44"/>
      <c r="N34" s="4"/>
      <c r="O34" s="4"/>
      <c r="P34" s="4"/>
      <c r="Q34" s="4"/>
      <c r="R34" s="4"/>
      <c r="S34" s="4"/>
    </row>
    <row r="35" s="6" customFormat="1" ht="23.1" customHeight="1" spans="1:19">
      <c r="A35" s="42"/>
      <c r="B35" s="45"/>
      <c r="C35" s="45"/>
      <c r="D35" s="45"/>
      <c r="E35" s="45"/>
      <c r="F35" s="45"/>
      <c r="G35" s="45"/>
      <c r="H35" s="45"/>
      <c r="I35" s="45"/>
      <c r="J35" s="45"/>
      <c r="K35" s="44"/>
      <c r="N35" s="4"/>
      <c r="O35" s="4"/>
      <c r="P35" s="4"/>
      <c r="Q35" s="4"/>
      <c r="R35" s="4"/>
      <c r="S35" s="4"/>
    </row>
    <row r="36" s="6" customFormat="1" ht="23.1" customHeight="1" spans="1:19">
      <c r="A36" s="42"/>
      <c r="B36" s="45"/>
      <c r="C36" s="45"/>
      <c r="D36" s="45"/>
      <c r="E36" s="45"/>
      <c r="F36" s="45"/>
      <c r="G36" s="45"/>
      <c r="H36" s="45"/>
      <c r="I36" s="45"/>
      <c r="J36" s="45"/>
      <c r="K36" s="44"/>
      <c r="N36" s="4"/>
      <c r="O36" s="4"/>
      <c r="P36" s="4"/>
      <c r="Q36" s="4"/>
      <c r="R36" s="4"/>
      <c r="S36" s="4"/>
    </row>
    <row r="37" s="6" customFormat="1" ht="44" customHeight="1" spans="1:19">
      <c r="A37" s="46"/>
      <c r="B37" s="47"/>
      <c r="C37" s="47"/>
      <c r="D37" s="47"/>
      <c r="E37" s="47"/>
      <c r="F37" s="47"/>
      <c r="G37" s="47"/>
      <c r="H37" s="47"/>
      <c r="I37" s="47"/>
      <c r="J37" s="47"/>
      <c r="K37" s="48"/>
      <c r="N37" s="4"/>
      <c r="O37" s="4"/>
      <c r="P37" s="4"/>
      <c r="Q37" s="4"/>
      <c r="R37" s="4"/>
      <c r="S37" s="4"/>
    </row>
    <row r="38" ht="18" customHeight="1" spans="1:19">
      <c r="A38" s="49" t="s">
        <v>69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ht="18" customHeight="1" spans="1:19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customHeight="1" spans="1:19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ht="24" customHeight="1" spans="1:19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</row>
  </sheetData>
  <mergeCells count="46">
    <mergeCell ref="A1:K1"/>
    <mergeCell ref="A2:K2"/>
    <mergeCell ref="B4:K4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C31:H31"/>
    <mergeCell ref="A32:K32"/>
    <mergeCell ref="A4:A17"/>
    <mergeCell ref="A20:A25"/>
    <mergeCell ref="B7:B11"/>
    <mergeCell ref="B13:B17"/>
    <mergeCell ref="B20:B25"/>
    <mergeCell ref="C7:C11"/>
    <mergeCell ref="C13:C17"/>
    <mergeCell ref="G7:G12"/>
    <mergeCell ref="G13:G17"/>
    <mergeCell ref="H7:H12"/>
    <mergeCell ref="H13:H17"/>
    <mergeCell ref="I5:I17"/>
    <mergeCell ref="J5:J17"/>
    <mergeCell ref="K5:K17"/>
    <mergeCell ref="K20:K25"/>
    <mergeCell ref="A33:K37"/>
    <mergeCell ref="A38:K41"/>
  </mergeCells>
  <pageMargins left="0.590277777777778" right="0.590277777777778" top="0.590277777777778" bottom="0.590277777777778" header="0.298611111111111" footer="0.298611111111111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恒压供水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chenping</dc:creator>
  <cp:lastModifiedBy>Liu</cp:lastModifiedBy>
  <dcterms:created xsi:type="dcterms:W3CDTF">2016-04-17T13:41:00Z</dcterms:created>
  <cp:lastPrinted>2019-06-09T02:43:00Z</cp:lastPrinted>
  <dcterms:modified xsi:type="dcterms:W3CDTF">2026-09-20T07:52:53Z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79A2920602F9485FBD44AF642D23CA3A</vt:lpwstr>
  </property>
  <property fmtid="{D5CDD505-2E9C-101B-9397-08002B2CF9AE}" pid="4" name="CalculationRule">
    <vt:i4>0</vt:i4>
  </property>
</Properties>
</file>